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e\Desktop\SPID\SPID 2022\"/>
    </mc:Choice>
  </mc:AlternateContent>
  <bookViews>
    <workbookView xWindow="0" yWindow="0" windowWidth="24000" windowHeight="9420"/>
  </bookViews>
  <sheets>
    <sheet name="Over view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7" i="1" l="1"/>
</calcChain>
</file>

<file path=xl/sharedStrings.xml><?xml version="1.0" encoding="utf-8"?>
<sst xmlns="http://schemas.openxmlformats.org/spreadsheetml/2006/main" count="76" uniqueCount="59">
  <si>
    <t xml:space="preserve">Sample /testing </t>
  </si>
  <si>
    <t xml:space="preserve">Prepared by: Dave Shepherd </t>
  </si>
  <si>
    <t>Date</t>
  </si>
  <si>
    <t>Location</t>
  </si>
  <si>
    <t>Well 2</t>
  </si>
  <si>
    <t>Well 3</t>
  </si>
  <si>
    <t xml:space="preserve">Raw </t>
  </si>
  <si>
    <t xml:space="preserve">Well 4 </t>
  </si>
  <si>
    <t>Result</t>
  </si>
  <si>
    <t>Sample type</t>
  </si>
  <si>
    <t>ü</t>
  </si>
  <si>
    <t>Water consumption</t>
  </si>
  <si>
    <t>Activity</t>
  </si>
  <si>
    <t>7576 Tozer</t>
  </si>
  <si>
    <t>Drinking water</t>
  </si>
  <si>
    <r>
      <t>M</t>
    </r>
    <r>
      <rPr>
        <vertAlign val="superscript"/>
        <sz val="11"/>
        <rFont val="Calibri"/>
        <family val="2"/>
        <scheme val="minor"/>
      </rPr>
      <t>3</t>
    </r>
  </si>
  <si>
    <t xml:space="preserve">     Sent to VIHA</t>
  </si>
  <si>
    <t>Monthly</t>
  </si>
  <si>
    <t xml:space="preserve"> # 3</t>
  </si>
  <si>
    <t xml:space="preserve"> # 2</t>
  </si>
  <si>
    <t>7588 Ships Pt.</t>
  </si>
  <si>
    <t xml:space="preserve">Pump hours  </t>
  </si>
  <si>
    <t>Previous month hrs</t>
  </si>
  <si>
    <t>Daily Average</t>
  </si>
  <si>
    <t>Max Flow for month</t>
  </si>
  <si>
    <t>L/Min</t>
  </si>
  <si>
    <t>Min Flow for month</t>
  </si>
  <si>
    <t>Time and Date</t>
  </si>
  <si>
    <t xml:space="preserve">Monthly Consumption </t>
  </si>
  <si>
    <r>
      <t xml:space="preserve">Operations/Maintenance </t>
    </r>
    <r>
      <rPr>
        <b/>
        <sz val="16"/>
        <color rgb="FF00B050"/>
        <rFont val="Calibri"/>
        <family val="2"/>
        <scheme val="minor"/>
      </rPr>
      <t xml:space="preserve"> </t>
    </r>
  </si>
  <si>
    <t>7941 Park</t>
  </si>
  <si>
    <t>Vol Well #1 since 19 Jan 2019</t>
  </si>
  <si>
    <t>#4</t>
  </si>
  <si>
    <t>L/Min (leak rate)</t>
  </si>
  <si>
    <t xml:space="preserve"> </t>
  </si>
  <si>
    <r>
      <rPr>
        <b/>
        <sz val="11"/>
        <rFont val="Calibri"/>
        <family val="2"/>
        <scheme val="minor"/>
      </rPr>
      <t>Weekly: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</si>
  <si>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Monthly:</t>
    </r>
    <r>
      <rPr>
        <sz val="11"/>
        <rFont val="Calibri"/>
        <family val="2"/>
        <scheme val="minor"/>
      </rPr>
      <t xml:space="preserve"> </t>
    </r>
  </si>
  <si>
    <t>Prep chain of custody report and sample bottles  Collect VIHA samples and deliver to  office</t>
  </si>
  <si>
    <t xml:space="preserve">Collect end of month Data create report, replace CL membrane,  order chlorine as needed </t>
  </si>
  <si>
    <t>Attend WTC and SPID Meetings</t>
  </si>
  <si>
    <t xml:space="preserve">Meter readings, CL residuals (5 locations) incl flushing station, run pump 1 collect well levels data </t>
  </si>
  <si>
    <t xml:space="preserve">Check CL tank level and add  accordingly </t>
  </si>
  <si>
    <t xml:space="preserve">Previous year 2021-01 </t>
  </si>
  <si>
    <t>VIHA Samples</t>
  </si>
  <si>
    <t>05/08/2022</t>
  </si>
  <si>
    <t xml:space="preserve">Calibrate Pump house CL meter with BWS meter pH now reading 7.1 with #2 and #3 combined </t>
  </si>
  <si>
    <t>(was 6.7) add BWS well level sensor in #4 along side existing MM to graph results</t>
  </si>
  <si>
    <t>17/08/2022</t>
  </si>
  <si>
    <t xml:space="preserve">Jim W Mike M and Dave S met with Grant Cyz and Co. from "Kirnel" water district (Denman) </t>
  </si>
  <si>
    <t>They are in the investigation phase of improving their small system (20 connections)</t>
  </si>
  <si>
    <t>24/08/2022</t>
  </si>
  <si>
    <t>Measure up Pump house to Shed 1 and 2  for wild fire sprinkler  protection</t>
  </si>
  <si>
    <t xml:space="preserve">Recommend purchase a "smart Valve" as a part of the system so can be operated manually or </t>
  </si>
  <si>
    <t xml:space="preserve">To cover Control building, shed 1  and wells 2,3 and 4 with wild fire protection sprinklers Est 500.00 </t>
  </si>
  <si>
    <t>remotley via phone app. In case operators fighting fires</t>
  </si>
  <si>
    <t>Water Operators Report Aug 2022</t>
  </si>
  <si>
    <t>12/08/2022 13:15</t>
  </si>
  <si>
    <t>06/08/2022 06:44</t>
  </si>
  <si>
    <t>08/08/2022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</si>
</sst>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9" tint="-0.499984740745262"/>
      <name val="Wingdings"/>
      <charset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2" fontId="0" fillId="0" borderId="0" xfId="0" applyNumberFormat="1"/>
    <xf numFmtId="10" fontId="1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4" fillId="0" borderId="0" xfId="0" applyFont="1" applyFill="1" applyAlignment="1"/>
    <xf numFmtId="0" fontId="1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/>
    <xf numFmtId="17" fontId="1" fillId="0" borderId="0" xfId="0" applyNumberFormat="1" applyFont="1" applyFill="1" applyAlignment="1"/>
    <xf numFmtId="0" fontId="5" fillId="0" borderId="0" xfId="0" applyFont="1" applyFill="1" applyAlignment="1"/>
    <xf numFmtId="0" fontId="1" fillId="0" borderId="0" xfId="0" applyFont="1"/>
    <xf numFmtId="2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Fill="1" applyAlignment="1"/>
    <xf numFmtId="0" fontId="10" fillId="0" borderId="0" xfId="0" applyFont="1" applyFill="1" applyBorder="1" applyAlignment="1">
      <alignment horizontal="center"/>
    </xf>
    <xf numFmtId="0" fontId="14" fillId="0" borderId="0" xfId="0" applyFont="1" applyFill="1"/>
    <xf numFmtId="22" fontId="0" fillId="0" borderId="0" xfId="0" applyNumberFormat="1" applyFill="1" applyAlignment="1"/>
    <xf numFmtId="0" fontId="4" fillId="0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left" textRotation="90"/>
    </xf>
    <xf numFmtId="0" fontId="10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22" fontId="15" fillId="0" borderId="0" xfId="0" applyNumberFormat="1" applyFont="1" applyFill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4" fillId="0" borderId="0" xfId="0" applyNumberFormat="1" applyFont="1" applyFill="1" applyAlignment="1"/>
    <xf numFmtId="1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619124</xdr:colOff>
      <xdr:row>0</xdr:row>
      <xdr:rowOff>66675</xdr:rowOff>
    </xdr:from>
    <xdr:to>
      <xdr:col>8</xdr:col>
      <xdr:colOff>581024</xdr:colOff>
      <xdr:row>2</xdr:row>
      <xdr:rowOff>171450</xdr:rowOff>
    </xdr:to>
    <xdr:pic>
      <xdr:nvPicPr>
        <xdr:cNvPr id="4" name="Picture 3" descr="http://spid.ca/page-4/files/stacks-image-3b419b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399" y="66675"/>
          <a:ext cx="16097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5</xdr:col>
      <xdr:colOff>468630</xdr:colOff>
      <xdr:row>14</xdr:row>
      <xdr:rowOff>19050</xdr:rowOff>
    </xdr:from>
    <xdr:to>
      <xdr:col>6</xdr:col>
      <xdr:colOff>0</xdr:colOff>
      <xdr:row>19</xdr:row>
      <xdr:rowOff>161925</xdr:rowOff>
    </xdr:to>
    <xdr:sp macro="" textlink="">
      <xdr:nvSpPr>
        <xdr:cNvPr id="5" name="Right Brace 4"/>
        <xdr:cNvSpPr/>
      </xdr:nvSpPr>
      <xdr:spPr>
        <a:xfrm>
          <a:off x="4545330" y="4838700"/>
          <a:ext cx="64770" cy="15430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C6" sqref="C6"/>
    </sheetView>
  </sheetViews>
  <sheetFormatPr defaultRowHeight="15" x14ac:dyDescent="0.25"/>
  <cols>
    <col min="1" max="1" width="11.7109375" customWidth="1"/>
    <col min="2" max="2" width="13" customWidth="1"/>
    <col min="3" max="3" width="15.5703125" bestFit="1" customWidth="1"/>
    <col min="4" max="4" width="7.42578125" customWidth="1"/>
    <col min="5" max="5" width="14" customWidth="1"/>
    <col min="6" max="6" width="11" customWidth="1"/>
    <col min="7" max="7" width="5.7109375" customWidth="1"/>
    <col min="8" max="8" width="10" customWidth="1"/>
    <col min="9" max="9" width="10.5703125" customWidth="1"/>
  </cols>
  <sheetData>
    <row r="1" spans="1:13" ht="24" customHeight="1" x14ac:dyDescent="0.25"/>
    <row r="2" spans="1:13" ht="21" x14ac:dyDescent="0.35">
      <c r="A2" s="9" t="s">
        <v>55</v>
      </c>
    </row>
    <row r="3" spans="1:13" ht="18.75" x14ac:dyDescent="0.3">
      <c r="A3" s="10" t="s">
        <v>1</v>
      </c>
    </row>
    <row r="4" spans="1:13" ht="21" x14ac:dyDescent="0.35">
      <c r="A4" s="47" t="s">
        <v>11</v>
      </c>
      <c r="B4" s="47"/>
      <c r="C4" s="47"/>
      <c r="D4" s="47"/>
      <c r="E4" s="47"/>
      <c r="F4" s="47"/>
      <c r="G4" s="47"/>
      <c r="H4" s="47"/>
      <c r="I4" s="47"/>
    </row>
    <row r="5" spans="1:13" ht="17.25" x14ac:dyDescent="0.25">
      <c r="A5" s="34" t="s">
        <v>28</v>
      </c>
      <c r="B5" s="34"/>
      <c r="C5" s="20">
        <v>19259</v>
      </c>
      <c r="D5" s="20" t="s">
        <v>15</v>
      </c>
      <c r="E5" s="31">
        <v>28</v>
      </c>
      <c r="F5" s="41">
        <f>C5/E5</f>
        <v>687.82142857142856</v>
      </c>
      <c r="G5" s="20" t="s">
        <v>15</v>
      </c>
      <c r="H5" s="35" t="s">
        <v>23</v>
      </c>
      <c r="I5" s="23"/>
    </row>
    <row r="6" spans="1:13" ht="17.25" x14ac:dyDescent="0.25">
      <c r="A6" s="37" t="s">
        <v>42</v>
      </c>
      <c r="B6" s="34"/>
      <c r="C6" s="56">
        <v>16105</v>
      </c>
      <c r="D6" s="20" t="s">
        <v>15</v>
      </c>
      <c r="E6" s="30">
        <v>28</v>
      </c>
      <c r="F6" s="42">
        <f>C6/E6</f>
        <v>575.17857142857144</v>
      </c>
      <c r="G6" s="20" t="s">
        <v>15</v>
      </c>
      <c r="H6" s="35" t="s">
        <v>23</v>
      </c>
      <c r="I6" s="36"/>
      <c r="K6" s="28"/>
      <c r="L6" s="28"/>
      <c r="M6" s="28"/>
    </row>
    <row r="7" spans="1:13" ht="17.25" customHeight="1" x14ac:dyDescent="0.25">
      <c r="C7" s="23"/>
      <c r="D7" s="23"/>
      <c r="E7" s="20"/>
      <c r="F7" s="29">
        <f>(F5-F6)/F6</f>
        <v>0.19583980130394282</v>
      </c>
      <c r="G7" s="33"/>
      <c r="H7" s="23"/>
      <c r="I7" s="38"/>
    </row>
    <row r="8" spans="1:13" ht="17.25" customHeight="1" x14ac:dyDescent="0.25">
      <c r="A8" s="39" t="s">
        <v>31</v>
      </c>
      <c r="B8" s="16"/>
      <c r="C8" s="55">
        <v>233.13</v>
      </c>
      <c r="D8" s="20" t="s">
        <v>15</v>
      </c>
      <c r="E8" s="20"/>
      <c r="F8" s="29"/>
      <c r="G8" s="33"/>
      <c r="H8" s="23"/>
      <c r="I8" s="38"/>
      <c r="J8" t="s">
        <v>34</v>
      </c>
    </row>
    <row r="9" spans="1:13" ht="17.25" customHeight="1" x14ac:dyDescent="0.25">
      <c r="A9" s="50" t="s">
        <v>24</v>
      </c>
      <c r="B9" s="50"/>
      <c r="C9" s="33">
        <v>1579.3</v>
      </c>
      <c r="D9" s="33" t="s">
        <v>25</v>
      </c>
      <c r="E9" s="49" t="s">
        <v>26</v>
      </c>
      <c r="F9" s="49"/>
      <c r="G9" s="33">
        <v>150.5</v>
      </c>
      <c r="H9" s="20" t="s">
        <v>33</v>
      </c>
      <c r="I9" s="38"/>
      <c r="J9" s="23"/>
      <c r="K9" t="s">
        <v>34</v>
      </c>
    </row>
    <row r="10" spans="1:13" ht="17.25" customHeight="1" x14ac:dyDescent="0.25">
      <c r="A10" s="2" t="s">
        <v>27</v>
      </c>
      <c r="B10" s="27"/>
      <c r="C10" s="45" t="s">
        <v>57</v>
      </c>
      <c r="D10" s="45"/>
      <c r="E10" s="46"/>
      <c r="F10" s="51" t="s">
        <v>56</v>
      </c>
      <c r="G10" s="23"/>
      <c r="H10" s="44"/>
      <c r="I10" s="38"/>
    </row>
    <row r="11" spans="1:13" x14ac:dyDescent="0.25">
      <c r="A11" s="19" t="s">
        <v>21</v>
      </c>
      <c r="B11" s="18"/>
      <c r="C11" s="21" t="s">
        <v>19</v>
      </c>
      <c r="D11" s="52">
        <v>669</v>
      </c>
      <c r="E11" s="21" t="s">
        <v>18</v>
      </c>
      <c r="F11" s="53">
        <v>283</v>
      </c>
      <c r="G11" s="22" t="s">
        <v>32</v>
      </c>
      <c r="H11" s="54">
        <v>407</v>
      </c>
      <c r="I11" s="23"/>
    </row>
    <row r="12" spans="1:13" x14ac:dyDescent="0.25">
      <c r="A12" s="2" t="s">
        <v>22</v>
      </c>
      <c r="B12" s="17"/>
      <c r="C12" s="21"/>
      <c r="D12" s="24">
        <v>671</v>
      </c>
      <c r="E12" s="21"/>
      <c r="F12" s="25">
        <v>160</v>
      </c>
      <c r="G12" s="22"/>
      <c r="H12" s="43">
        <v>522</v>
      </c>
    </row>
    <row r="13" spans="1:13" ht="21" x14ac:dyDescent="0.35">
      <c r="A13" s="47" t="s">
        <v>43</v>
      </c>
      <c r="B13" s="47"/>
      <c r="C13" s="47"/>
      <c r="D13" s="47"/>
      <c r="E13" s="47"/>
      <c r="F13" s="47"/>
      <c r="G13" s="47"/>
      <c r="H13" s="47"/>
      <c r="I13" s="47"/>
    </row>
    <row r="14" spans="1:13" x14ac:dyDescent="0.25">
      <c r="A14" s="13" t="s">
        <v>12</v>
      </c>
      <c r="B14" s="13" t="s">
        <v>2</v>
      </c>
      <c r="C14" s="13" t="s">
        <v>3</v>
      </c>
      <c r="D14" s="8"/>
      <c r="E14" s="13" t="s">
        <v>9</v>
      </c>
      <c r="F14" s="13" t="s">
        <v>8</v>
      </c>
      <c r="G14" s="7"/>
      <c r="H14" s="13"/>
      <c r="I14" s="13"/>
    </row>
    <row r="15" spans="1:13" ht="15.75" x14ac:dyDescent="0.25">
      <c r="A15" s="11" t="s">
        <v>17</v>
      </c>
      <c r="B15" s="23" t="s">
        <v>58</v>
      </c>
      <c r="C15" s="23" t="s">
        <v>30</v>
      </c>
      <c r="E15" t="s">
        <v>14</v>
      </c>
      <c r="F15" s="1" t="s">
        <v>10</v>
      </c>
      <c r="G15" s="48" t="s">
        <v>16</v>
      </c>
      <c r="H15" s="31"/>
      <c r="I15" s="32"/>
    </row>
    <row r="16" spans="1:13" ht="15.75" x14ac:dyDescent="0.25">
      <c r="A16" s="2" t="s">
        <v>0</v>
      </c>
      <c r="B16" s="3"/>
      <c r="C16" t="s">
        <v>20</v>
      </c>
      <c r="E16" t="s">
        <v>14</v>
      </c>
      <c r="F16" s="1" t="s">
        <v>10</v>
      </c>
      <c r="G16" s="48"/>
      <c r="H16" s="30"/>
      <c r="I16" s="32"/>
    </row>
    <row r="17" spans="1:11" ht="15.75" x14ac:dyDescent="0.25">
      <c r="A17" s="12"/>
      <c r="B17" s="3"/>
      <c r="C17" t="s">
        <v>13</v>
      </c>
      <c r="E17" t="s">
        <v>14</v>
      </c>
      <c r="F17" s="1" t="s">
        <v>10</v>
      </c>
      <c r="G17" s="48"/>
      <c r="H17" s="30"/>
      <c r="I17" s="32"/>
      <c r="K17" t="s">
        <v>34</v>
      </c>
    </row>
    <row r="18" spans="1:11" ht="15.75" x14ac:dyDescent="0.25">
      <c r="B18" s="3" t="s">
        <v>34</v>
      </c>
      <c r="C18" t="s">
        <v>4</v>
      </c>
      <c r="E18" t="s">
        <v>6</v>
      </c>
      <c r="F18" s="1" t="s">
        <v>10</v>
      </c>
      <c r="G18" s="48"/>
      <c r="H18" s="23"/>
      <c r="I18" s="23"/>
    </row>
    <row r="19" spans="1:11" ht="15.75" x14ac:dyDescent="0.25">
      <c r="A19" s="2"/>
      <c r="B19" s="3"/>
      <c r="C19" t="s">
        <v>5</v>
      </c>
      <c r="E19" t="s">
        <v>6</v>
      </c>
      <c r="F19" s="1" t="s">
        <v>10</v>
      </c>
      <c r="G19" s="48"/>
      <c r="H19" s="23"/>
      <c r="I19" s="23"/>
    </row>
    <row r="20" spans="1:11" ht="15.75" x14ac:dyDescent="0.25">
      <c r="B20" s="3"/>
      <c r="C20" t="s">
        <v>7</v>
      </c>
      <c r="E20" t="s">
        <v>6</v>
      </c>
      <c r="F20" s="1" t="s">
        <v>10</v>
      </c>
      <c r="G20" s="48"/>
      <c r="H20" s="23"/>
      <c r="I20" s="23"/>
    </row>
    <row r="21" spans="1:11" ht="21" x14ac:dyDescent="0.35">
      <c r="A21" s="47" t="s">
        <v>29</v>
      </c>
      <c r="B21" s="47"/>
      <c r="C21" s="47"/>
      <c r="D21" s="47"/>
      <c r="E21" s="47"/>
      <c r="F21" s="47"/>
      <c r="G21" s="47"/>
      <c r="H21" s="47"/>
      <c r="I21" s="47"/>
    </row>
    <row r="22" spans="1:11" x14ac:dyDescent="0.25">
      <c r="A22" s="4"/>
      <c r="B22" s="4" t="s">
        <v>35</v>
      </c>
      <c r="C22" s="4"/>
      <c r="D22" s="4"/>
      <c r="E22" s="4"/>
      <c r="F22" s="4"/>
      <c r="G22" s="4"/>
      <c r="H22" s="4"/>
      <c r="I22" s="4"/>
    </row>
    <row r="23" spans="1:11" x14ac:dyDescent="0.25">
      <c r="A23" s="4"/>
      <c r="B23" s="4" t="s">
        <v>40</v>
      </c>
      <c r="C23" s="4"/>
      <c r="D23" s="4"/>
      <c r="E23" s="4"/>
      <c r="F23" s="4"/>
      <c r="G23" s="4"/>
      <c r="H23" s="4"/>
      <c r="I23" s="4"/>
    </row>
    <row r="24" spans="1:11" x14ac:dyDescent="0.25">
      <c r="A24" s="4"/>
      <c r="B24" t="s">
        <v>41</v>
      </c>
      <c r="C24" s="4"/>
      <c r="D24" s="4"/>
      <c r="E24" s="4"/>
      <c r="F24" s="4"/>
      <c r="G24" s="4"/>
      <c r="H24" s="4"/>
      <c r="I24" s="4"/>
    </row>
    <row r="25" spans="1:11" x14ac:dyDescent="0.25">
      <c r="A25" s="26"/>
      <c r="B25" s="4" t="s">
        <v>36</v>
      </c>
      <c r="C25" s="4"/>
      <c r="D25" s="4"/>
      <c r="E25" s="4"/>
      <c r="F25" s="4"/>
      <c r="G25" s="4"/>
      <c r="H25" s="4"/>
      <c r="I25" s="4"/>
    </row>
    <row r="26" spans="1:11" x14ac:dyDescent="0.25">
      <c r="A26" s="26"/>
      <c r="B26" s="4" t="s">
        <v>37</v>
      </c>
      <c r="C26" s="5"/>
      <c r="E26" s="15"/>
      <c r="F26" s="4"/>
      <c r="G26" s="3"/>
      <c r="H26" s="14"/>
    </row>
    <row r="27" spans="1:11" x14ac:dyDescent="0.25">
      <c r="A27" s="26"/>
      <c r="B27" s="4" t="s">
        <v>38</v>
      </c>
      <c r="C27" s="30"/>
      <c r="D27" s="23"/>
      <c r="E27" s="40"/>
      <c r="F27" s="4"/>
      <c r="G27" s="3"/>
      <c r="H27" s="14"/>
    </row>
    <row r="28" spans="1:11" x14ac:dyDescent="0.25">
      <c r="A28" s="26"/>
      <c r="B28" s="4" t="s">
        <v>39</v>
      </c>
      <c r="C28" s="6"/>
      <c r="E28" s="15"/>
      <c r="F28" s="4"/>
      <c r="G28" s="3"/>
      <c r="H28" s="14"/>
    </row>
    <row r="29" spans="1:11" x14ac:dyDescent="0.25">
      <c r="A29" t="s">
        <v>44</v>
      </c>
      <c r="B29" s="4" t="s">
        <v>45</v>
      </c>
    </row>
    <row r="30" spans="1:11" x14ac:dyDescent="0.25">
      <c r="B30" s="4" t="s">
        <v>46</v>
      </c>
      <c r="F30" s="23"/>
    </row>
    <row r="31" spans="1:11" x14ac:dyDescent="0.25">
      <c r="A31" t="s">
        <v>47</v>
      </c>
      <c r="B31" s="4" t="s">
        <v>48</v>
      </c>
      <c r="F31" s="23"/>
    </row>
    <row r="32" spans="1:11" x14ac:dyDescent="0.25">
      <c r="B32" s="4" t="s">
        <v>49</v>
      </c>
      <c r="F32" s="23"/>
    </row>
    <row r="33" spans="1:5" x14ac:dyDescent="0.25">
      <c r="A33" t="s">
        <v>50</v>
      </c>
      <c r="B33" s="4" t="s">
        <v>51</v>
      </c>
    </row>
    <row r="34" spans="1:5" x14ac:dyDescent="0.25">
      <c r="B34" s="4" t="s">
        <v>52</v>
      </c>
    </row>
    <row r="35" spans="1:5" x14ac:dyDescent="0.25">
      <c r="B35" s="4" t="s">
        <v>54</v>
      </c>
    </row>
    <row r="36" spans="1:5" x14ac:dyDescent="0.25">
      <c r="B36" s="4" t="s">
        <v>53</v>
      </c>
    </row>
    <row r="39" spans="1:5" x14ac:dyDescent="0.25">
      <c r="A39" s="23"/>
      <c r="B39" s="23"/>
      <c r="C39" s="23"/>
      <c r="D39" s="23"/>
      <c r="E39" s="23"/>
    </row>
    <row r="44" spans="1:5" x14ac:dyDescent="0.25">
      <c r="A44" s="26"/>
      <c r="B44" s="4"/>
    </row>
    <row r="45" spans="1:5" x14ac:dyDescent="0.25">
      <c r="B45" s="4"/>
    </row>
    <row r="46" spans="1:5" x14ac:dyDescent="0.25">
      <c r="B46" s="4"/>
    </row>
    <row r="47" spans="1:5" x14ac:dyDescent="0.25">
      <c r="B47" s="4"/>
    </row>
    <row r="48" spans="1:5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</sheetData>
  <mergeCells count="6">
    <mergeCell ref="A21:I21"/>
    <mergeCell ref="A4:I4"/>
    <mergeCell ref="G15:G20"/>
    <mergeCell ref="A13:I13"/>
    <mergeCell ref="E9:F9"/>
    <mergeCell ref="A9:B9"/>
  </mergeCells>
  <conditionalFormatting sqref="F26:G2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{F78CCE57-B64B-4B42-A75E-B1862E7C771D}</x14:id>
        </ext>
      </extLst>
    </cfRule>
  </conditionalFormatting>
  <conditionalFormatting sqref="F26:G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{2BCF8105-579E-4248-919A-D861AFB7923B}</x14:id>
        </ext>
      </extLst>
    </cfRule>
  </conditionalFormatting>
  <conditionalFormatting sqref="F27:G2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{C51AB0CB-42BE-4221-AB0D-918FBC257A09}</x14:id>
        </ext>
      </extLst>
    </cfRule>
  </conditionalFormatting>
  <conditionalFormatting sqref="F26:F28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{695AA4B1-407C-44C7-9B76-70AB3AE10966}</x14:id>
        </ext>
      </extLst>
    </cfRule>
  </conditionalFormatting>
  <pageMargins left="0.59055118110236227" right="0.23622047244094491" top="0.74803149606299213" bottom="0.74803149606299213" header="0.31496062992125984" footer="0.31496062992125984"/>
  <pageSetup orientation="portrait" horizontalDpi="4294967294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8CCE57-B64B-4B42-A75E-B1862E7C77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F26:G26</xm:sqref>
        </x14:conditionalFormatting>
        <x14:conditionalFormatting xmlns:xm="http://schemas.microsoft.com/office/excel/2006/main">
          <x14:cfRule type="dataBar" id="{2BCF8105-579E-4248-919A-D861AFB792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F26:G26</xm:sqref>
        </x14:conditionalFormatting>
        <x14:conditionalFormatting xmlns:xm="http://schemas.microsoft.com/office/excel/2006/main">
          <x14:cfRule type="dataBar" id="{C51AB0CB-42BE-4221-AB0D-918FBC257A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F27:G28</xm:sqref>
        </x14:conditionalFormatting>
        <x14:conditionalFormatting xmlns:xm="http://schemas.microsoft.com/office/excel/2006/main">
          <x14:cfRule type="dataBar" id="{695AA4B1-407C-44C7-9B76-70AB3AE109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F26:F28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view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Shepherd</dc:creator>
  <cp:lastModifiedBy>Dave Shepherd</cp:lastModifiedBy>
  <cp:lastPrinted>2022-01-12T16:02:41Z</cp:lastPrinted>
  <dcterms:created xsi:type="dcterms:W3CDTF">2017-05-05T16:10:00Z</dcterms:created>
  <dcterms:modified xsi:type="dcterms:W3CDTF">2022-09-01T20:44:29Z</dcterms:modified>
</cp:coreProperties>
</file>